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B301B080-8D55-42ED-AABD-1FFA497A4227}" xr6:coauthVersionLast="47" xr6:coauthVersionMax="47" xr10:uidLastSave="{00000000-0000-0000-0000-000000000000}"/>
  <bookViews>
    <workbookView xWindow="-120" yWindow="-120" windowWidth="20730" windowHeight="11160" tabRatio="597" xr2:uid="{00000000-000D-0000-FFFF-FFFF00000000}"/>
  </bookViews>
  <sheets>
    <sheet name="Finansal Tablo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3" l="1"/>
  <c r="J16" i="3"/>
  <c r="J15" i="3"/>
  <c r="J14" i="3"/>
  <c r="J12" i="3"/>
  <c r="F13" i="3"/>
  <c r="F17" i="3" s="1"/>
  <c r="F19" i="3" s="1"/>
  <c r="G13" i="3"/>
  <c r="G17" i="3" s="1"/>
  <c r="G19" i="3" s="1"/>
  <c r="H13" i="3"/>
  <c r="I13" i="3"/>
  <c r="H17" i="3"/>
  <c r="H19" i="3" s="1"/>
  <c r="I17" i="3"/>
  <c r="I19" i="3" s="1"/>
  <c r="J18" i="3"/>
  <c r="J13" i="3" l="1"/>
  <c r="J17" i="3"/>
  <c r="J19" i="3" s="1"/>
  <c r="E17" i="3"/>
  <c r="E19" i="3" s="1"/>
</calcChain>
</file>

<file path=xl/sharedStrings.xml><?xml version="1.0" encoding="utf-8"?>
<sst xmlns="http://schemas.openxmlformats.org/spreadsheetml/2006/main" count="22" uniqueCount="22">
  <si>
    <t>LEADER</t>
  </si>
  <si>
    <t xml:space="preserve">Belge No  : YO-OP 0902 F05
Revizyon No     : 
Revizyon Tarihi : 
Yayınlanma Tarihi        : 
Sayfa No           :  1 </t>
  </si>
  <si>
    <t>YEG ID NO</t>
  </si>
  <si>
    <t>YEG'İN Resmi Adı</t>
  </si>
  <si>
    <t>YKS'nin Adı</t>
  </si>
  <si>
    <t>BÜTÇE KAYNAĞI</t>
  </si>
  <si>
    <t xml:space="preserve">TAHSİS EDİLEN BÜTÇE </t>
  </si>
  <si>
    <t>TOPLAM</t>
  </si>
  <si>
    <t>2.     İşletme Giderleri</t>
  </si>
  <si>
    <t>2.2.    Tekrarlanan Harcamalar</t>
  </si>
  <si>
    <t>3.     Küçük Projeler</t>
  </si>
  <si>
    <t xml:space="preserve">  TOPLAM LEADER BÜTÇESİ </t>
  </si>
  <si>
    <t>4.      Diğer Donörlerin Katkısı</t>
  </si>
  <si>
    <t>TOPLAM YKS BÜTÇESİ</t>
  </si>
  <si>
    <t>YEG</t>
  </si>
  <si>
    <t>2.1.    Varlıkların Satın Alınması</t>
  </si>
  <si>
    <t>1. “Becerilerin Kazanılması, Yerel Eylem Grubu Bölgesinde Halkın Harekete Geçirilmesi ve Tanıtım”</t>
  </si>
  <si>
    <t xml:space="preserve">TARIM VE ORMAN BAKANLIĞI
TARIM REFORMU GENEL MÜDÜRLÜĞÜ
YÖNETİM OTORİTESİ </t>
  </si>
  <si>
    <t>YKS FİNANSAL PLAN TABLOSU</t>
  </si>
  <si>
    <t xml:space="preserve">56-005-137 </t>
  </si>
  <si>
    <t xml:space="preserve">                      ERUH YEREL EYLEM GRUBU DERNEĞİ</t>
  </si>
  <si>
    <t>ERUH YEREL KALKINMA STRATEJİSİ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</si>
</sst>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1" fillId="2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indent="5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3" fontId="1" fillId="0" borderId="8" xfId="0" applyNumberFormat="1" applyFont="1" applyBorder="1" applyAlignment="1">
      <alignment vertical="center" wrapText="1"/>
    </xf>
    <xf numFmtId="3" fontId="1" fillId="0" borderId="1" xfId="0" applyNumberFormat="1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4" fontId="1" fillId="0" borderId="8" xfId="0" applyNumberFormat="1" applyFont="1" applyBorder="1" applyAlignment="1">
      <alignment vertical="center" wrapText="1"/>
    </xf>
    <xf numFmtId="3" fontId="1" fillId="0" borderId="10" xfId="0" applyNumberFormat="1" applyFont="1" applyBorder="1" applyAlignment="1">
      <alignment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2" borderId="23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274320</xdr:colOff>
      <xdr:row>1</xdr:row>
      <xdr:rowOff>89670</xdr:rowOff>
    </xdr:from>
    <xdr:to>
      <xdr:col>1</xdr:col>
      <xdr:colOff>1371600</xdr:colOff>
      <xdr:row>3</xdr:row>
      <xdr:rowOff>331469</xdr:rowOff>
    </xdr:to>
    <xdr:pic>
      <xdr:nvPicPr>
        <xdr:cNvPr id="7" name="Resim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1520" y="280170"/>
          <a:ext cx="1097280" cy="9352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1"/>
  <sheetViews>
    <sheetView tabSelected="1" topLeftCell="C10" workbookViewId="0">
      <selection activeCell="I15" sqref="I15"/>
    </sheetView>
  </sheetViews>
  <sheetFormatPr defaultColWidth="9.140625" defaultRowHeight="15" x14ac:dyDescent="0.25"/>
  <cols>
    <col min="1" max="1" width="6.7109375" customWidth="1"/>
    <col min="2" max="2" width="25.28515625" customWidth="1"/>
    <col min="3" max="3" width="34.42578125" customWidth="1"/>
    <col min="4" max="4" width="14.42578125" style="5" customWidth="1"/>
    <col min="5" max="6" width="20.5703125" customWidth="1"/>
    <col min="7" max="7" width="24.42578125" customWidth="1"/>
    <col min="8" max="10" width="20.5703125" customWidth="1"/>
  </cols>
  <sheetData>
    <row r="1" spans="2:10" ht="15.75" thickBot="1" x14ac:dyDescent="0.3"/>
    <row r="2" spans="2:10" ht="15" customHeight="1" x14ac:dyDescent="0.25">
      <c r="B2" s="35"/>
      <c r="C2" s="42" t="s">
        <v>17</v>
      </c>
      <c r="D2" s="42"/>
      <c r="E2" s="42"/>
      <c r="F2" s="42"/>
      <c r="G2" s="42"/>
      <c r="H2" s="43" t="s">
        <v>1</v>
      </c>
      <c r="I2" s="44"/>
      <c r="J2" s="45"/>
    </row>
    <row r="3" spans="2:10" ht="39.75" customHeight="1" x14ac:dyDescent="0.25">
      <c r="B3" s="37"/>
      <c r="C3" s="28"/>
      <c r="D3" s="28"/>
      <c r="E3" s="28"/>
      <c r="F3" s="28"/>
      <c r="G3" s="28"/>
      <c r="H3" s="46"/>
      <c r="I3" s="47"/>
      <c r="J3" s="48"/>
    </row>
    <row r="4" spans="2:10" ht="32.25" customHeight="1" thickBot="1" x14ac:dyDescent="0.3">
      <c r="B4" s="41"/>
      <c r="C4" s="32" t="s">
        <v>18</v>
      </c>
      <c r="D4" s="32"/>
      <c r="E4" s="32"/>
      <c r="F4" s="32"/>
      <c r="G4" s="32"/>
      <c r="H4" s="49"/>
      <c r="I4" s="50"/>
      <c r="J4" s="51"/>
    </row>
    <row r="5" spans="2:10" ht="9" customHeight="1" thickBot="1" x14ac:dyDescent="0.3">
      <c r="B5" s="5"/>
      <c r="C5" s="2"/>
      <c r="D5" s="2"/>
      <c r="E5" s="2"/>
      <c r="F5" s="2"/>
      <c r="G5" s="2"/>
      <c r="H5" s="3"/>
      <c r="I5" s="3"/>
      <c r="J5" s="3"/>
    </row>
    <row r="6" spans="2:10" ht="16.5" customHeight="1" x14ac:dyDescent="0.25">
      <c r="B6" s="52" t="s">
        <v>2</v>
      </c>
      <c r="C6" s="42"/>
      <c r="D6" s="42" t="s">
        <v>19</v>
      </c>
      <c r="E6" s="42"/>
      <c r="F6" s="42"/>
      <c r="G6" s="42"/>
      <c r="H6" s="42"/>
      <c r="I6" s="53"/>
      <c r="J6" s="54"/>
    </row>
    <row r="7" spans="2:10" ht="16.5" customHeight="1" x14ac:dyDescent="0.25">
      <c r="B7" s="27" t="s">
        <v>3</v>
      </c>
      <c r="C7" s="28"/>
      <c r="D7" s="28" t="s">
        <v>20</v>
      </c>
      <c r="E7" s="28"/>
      <c r="F7" s="28"/>
      <c r="G7" s="28"/>
      <c r="H7" s="28"/>
      <c r="I7" s="29"/>
      <c r="J7" s="30"/>
    </row>
    <row r="8" spans="2:10" ht="16.5" customHeight="1" thickBot="1" x14ac:dyDescent="0.3">
      <c r="B8" s="31" t="s">
        <v>4</v>
      </c>
      <c r="C8" s="32"/>
      <c r="D8" s="32" t="s">
        <v>21</v>
      </c>
      <c r="E8" s="32"/>
      <c r="F8" s="32"/>
      <c r="G8" s="32"/>
      <c r="H8" s="32"/>
      <c r="I8" s="33"/>
      <c r="J8" s="34"/>
    </row>
    <row r="9" spans="2:10" ht="12.75" customHeight="1" thickBot="1" x14ac:dyDescent="0.3">
      <c r="B9" s="3"/>
      <c r="C9" s="3"/>
      <c r="D9" s="3"/>
      <c r="E9" s="3"/>
      <c r="F9" s="3"/>
      <c r="G9" s="3"/>
      <c r="H9" s="3"/>
      <c r="I9" s="3"/>
      <c r="J9" s="3"/>
    </row>
    <row r="10" spans="2:10" ht="15.75" customHeight="1" thickBot="1" x14ac:dyDescent="0.3">
      <c r="B10" s="35"/>
      <c r="C10" s="36"/>
      <c r="D10" s="39" t="s">
        <v>5</v>
      </c>
      <c r="E10" s="19" t="s">
        <v>6</v>
      </c>
      <c r="F10" s="20"/>
      <c r="G10" s="20"/>
      <c r="H10" s="20"/>
      <c r="I10" s="20"/>
      <c r="J10" s="21"/>
    </row>
    <row r="11" spans="2:10" ht="15.75" customHeight="1" x14ac:dyDescent="0.25">
      <c r="B11" s="37"/>
      <c r="C11" s="38"/>
      <c r="D11" s="40"/>
      <c r="E11" s="10">
        <v>2026</v>
      </c>
      <c r="F11" s="10">
        <v>2027</v>
      </c>
      <c r="G11" s="10">
        <v>2028</v>
      </c>
      <c r="H11" s="10">
        <v>2029</v>
      </c>
      <c r="I11" s="11">
        <v>2030</v>
      </c>
      <c r="J11" s="6" t="s">
        <v>7</v>
      </c>
    </row>
    <row r="12" spans="2:10" s="1" customFormat="1" ht="29.25" customHeight="1" x14ac:dyDescent="0.25">
      <c r="B12" s="22" t="s">
        <v>16</v>
      </c>
      <c r="C12" s="23"/>
      <c r="D12" s="24" t="s">
        <v>0</v>
      </c>
      <c r="E12" s="13">
        <v>1402500.67</v>
      </c>
      <c r="F12" s="13">
        <v>1119207.67</v>
      </c>
      <c r="G12" s="13">
        <v>1032207.67</v>
      </c>
      <c r="H12" s="13">
        <v>802207.67</v>
      </c>
      <c r="I12" s="13">
        <v>802207.67</v>
      </c>
      <c r="J12" s="12">
        <f>SUM(E12,F12,G12,H12,I12,)</f>
        <v>5158331.3499999996</v>
      </c>
    </row>
    <row r="13" spans="2:10" s="1" customFormat="1" ht="45.75" customHeight="1" x14ac:dyDescent="0.25">
      <c r="B13" s="22" t="s">
        <v>8</v>
      </c>
      <c r="C13" s="23"/>
      <c r="D13" s="25"/>
      <c r="E13" s="13">
        <f>SUM(E14,E15)</f>
        <v>1401578</v>
      </c>
      <c r="F13" s="13">
        <f t="shared" ref="F13:I13" si="0">SUM(F14,F15)</f>
        <v>1116532.2</v>
      </c>
      <c r="G13" s="13">
        <f t="shared" si="0"/>
        <v>1031532.2</v>
      </c>
      <c r="H13" s="13">
        <f t="shared" si="0"/>
        <v>801532.2</v>
      </c>
      <c r="I13" s="13">
        <f t="shared" si="0"/>
        <v>801532.2</v>
      </c>
      <c r="J13" s="12">
        <f>SUM(E13,F13,G13,H13,I13,)</f>
        <v>5152706.8000000007</v>
      </c>
    </row>
    <row r="14" spans="2:10" s="1" customFormat="1" ht="29.25" customHeight="1" x14ac:dyDescent="0.25">
      <c r="B14" s="22" t="s">
        <v>15</v>
      </c>
      <c r="C14" s="23"/>
      <c r="D14" s="25"/>
      <c r="E14" s="13">
        <v>600045.80000000005</v>
      </c>
      <c r="F14" s="13">
        <v>315000</v>
      </c>
      <c r="G14" s="13">
        <v>230000</v>
      </c>
      <c r="H14" s="13">
        <v>0</v>
      </c>
      <c r="I14" s="13">
        <v>0</v>
      </c>
      <c r="J14" s="12">
        <f>SUM(E14,F14,G14,H14,I14,)</f>
        <v>1145045.8</v>
      </c>
    </row>
    <row r="15" spans="2:10" s="1" customFormat="1" ht="45.75" customHeight="1" x14ac:dyDescent="0.25">
      <c r="B15" s="22" t="s">
        <v>9</v>
      </c>
      <c r="C15" s="23"/>
      <c r="D15" s="25"/>
      <c r="E15" s="14">
        <v>801532.2</v>
      </c>
      <c r="F15" s="14">
        <v>801532.2</v>
      </c>
      <c r="G15" s="14">
        <v>801532.2</v>
      </c>
      <c r="H15" s="14">
        <v>801532.2</v>
      </c>
      <c r="I15" s="14">
        <v>801532.2</v>
      </c>
      <c r="J15" s="12">
        <f>SUM(E15,F15,G15,H15,I15,)</f>
        <v>4007661</v>
      </c>
    </row>
    <row r="16" spans="2:10" s="1" customFormat="1" ht="45.75" customHeight="1" x14ac:dyDescent="0.25">
      <c r="B16" s="22" t="s">
        <v>10</v>
      </c>
      <c r="C16" s="23"/>
      <c r="D16" s="25"/>
      <c r="E16" s="13">
        <v>260000</v>
      </c>
      <c r="F16" s="13">
        <v>260300.2</v>
      </c>
      <c r="G16" s="13">
        <v>260786.6</v>
      </c>
      <c r="H16" s="13">
        <v>190186.6</v>
      </c>
      <c r="I16" s="13">
        <v>168148</v>
      </c>
      <c r="J16" s="12">
        <f>SUM(E16,F16,G16,H16,I16,)</f>
        <v>1139421.3999999999</v>
      </c>
    </row>
    <row r="17" spans="2:10" s="1" customFormat="1" ht="27.75" customHeight="1" x14ac:dyDescent="0.25">
      <c r="B17" s="22" t="s">
        <v>11</v>
      </c>
      <c r="C17" s="23"/>
      <c r="D17" s="26"/>
      <c r="E17" s="13">
        <f>SUM(E12,E13,E16)</f>
        <v>3064078.67</v>
      </c>
      <c r="F17" s="13">
        <f t="shared" ref="F17:I17" si="1">SUM(F12,F13,F16)</f>
        <v>2496040.0700000003</v>
      </c>
      <c r="G17" s="13">
        <f t="shared" si="1"/>
        <v>2324526.4700000002</v>
      </c>
      <c r="H17" s="13">
        <f t="shared" si="1"/>
        <v>1793926.4700000002</v>
      </c>
      <c r="I17" s="13">
        <f t="shared" si="1"/>
        <v>1771887.87</v>
      </c>
      <c r="J17" s="15">
        <f>SUM(J12,J14,J15,J16)</f>
        <v>11450459.549999999</v>
      </c>
    </row>
    <row r="18" spans="2:10" s="1" customFormat="1" ht="35.25" customHeight="1" x14ac:dyDescent="0.25">
      <c r="B18" s="22" t="s">
        <v>12</v>
      </c>
      <c r="C18" s="23"/>
      <c r="D18" s="8" t="s">
        <v>14</v>
      </c>
      <c r="E18" s="13">
        <v>110880</v>
      </c>
      <c r="F18" s="13">
        <v>110880</v>
      </c>
      <c r="G18" s="13">
        <v>110880</v>
      </c>
      <c r="H18" s="13">
        <v>110880</v>
      </c>
      <c r="I18" s="13">
        <v>110880</v>
      </c>
      <c r="J18" s="4">
        <f>SUM(E18:I18)</f>
        <v>554400</v>
      </c>
    </row>
    <row r="19" spans="2:10" ht="46.5" customHeight="1" thickBot="1" x14ac:dyDescent="0.3">
      <c r="B19" s="17" t="s">
        <v>13</v>
      </c>
      <c r="C19" s="18"/>
      <c r="D19" s="9"/>
      <c r="E19" s="16">
        <f>SUM(E17,E18)</f>
        <v>3174958.67</v>
      </c>
      <c r="F19" s="16">
        <f t="shared" ref="F19" si="2">SUM(F17,F18)</f>
        <v>2606920.0700000003</v>
      </c>
      <c r="G19" s="16">
        <f t="shared" ref="G19" si="3">SUM(G17,G18)</f>
        <v>2435406.4700000002</v>
      </c>
      <c r="H19" s="16">
        <f t="shared" ref="H19" si="4">SUM(H17,H18)</f>
        <v>1904806.4700000002</v>
      </c>
      <c r="I19" s="16">
        <f t="shared" ref="I19" si="5">SUM(I17,I18)</f>
        <v>1882767.87</v>
      </c>
      <c r="J19" s="16">
        <f t="shared" ref="J19" si="6">SUM(J17,J18)</f>
        <v>12004859.549999999</v>
      </c>
    </row>
    <row r="20" spans="2:10" x14ac:dyDescent="0.25">
      <c r="C20" s="7"/>
    </row>
    <row r="21" spans="2:10" x14ac:dyDescent="0.25">
      <c r="C21" s="7"/>
    </row>
  </sheetData>
  <mergeCells count="22">
    <mergeCell ref="B2:B4"/>
    <mergeCell ref="C2:G3"/>
    <mergeCell ref="H2:J4"/>
    <mergeCell ref="C4:G4"/>
    <mergeCell ref="B6:C6"/>
    <mergeCell ref="D6:J6"/>
    <mergeCell ref="B7:C7"/>
    <mergeCell ref="D7:J7"/>
    <mergeCell ref="B8:C8"/>
    <mergeCell ref="D8:J8"/>
    <mergeCell ref="B10:C11"/>
    <mergeCell ref="D10:D11"/>
    <mergeCell ref="B19:C19"/>
    <mergeCell ref="E10:J10"/>
    <mergeCell ref="B14:C14"/>
    <mergeCell ref="B15:C15"/>
    <mergeCell ref="B16:C16"/>
    <mergeCell ref="D12:D17"/>
    <mergeCell ref="B12:C12"/>
    <mergeCell ref="B13:C13"/>
    <mergeCell ref="B17:C17"/>
    <mergeCell ref="B18:C1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Finansal Tablo</vt:lpstr>
    </vt:vector>
  </TitlesOfParts>
  <Company>T.C. Gıda Tarım ve Hayvancılık Bakanlığı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 AK</dc:creator>
  <cp:lastModifiedBy>Lenovo</cp:lastModifiedBy>
  <cp:lastPrinted>2018-02-05T21:15:15Z</cp:lastPrinted>
  <dcterms:created xsi:type="dcterms:W3CDTF">2017-04-17T12:41:33Z</dcterms:created>
  <dcterms:modified xsi:type="dcterms:W3CDTF">2026-01-03T09:55:15Z</dcterms:modified>
</cp:coreProperties>
</file>